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ownloads\0001food\"/>
    </mc:Choice>
  </mc:AlternateContent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K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<sst xmlns="http://schemas.openxmlformats.org/spreadsheetml/2006/main" count="299" uniqueCount="85">
  <si>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</si>
  <si>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</si>
  <si>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</si>
  <si>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</si>
  <si>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</si>
  <si>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</si>
  <si>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</si>
  <si>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</si>
  <si>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</si>
  <si>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</si>
  <si>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</si>
  <si>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</si>
  <si>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</si>
  <si>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</si>
  <si>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</si>
  <si>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</si>
  <si>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</si>
  <si>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</si>
  <si>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</si>
  <si>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</si>
  <si>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</si>
  <si>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</si>
  <si>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</si>
  <si>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</si>
  <si>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</si>
  <si>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</si>
  <si>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</si>
  <si>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</si>
  <si>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</si>
  <si>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</si>
  <si>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</si>
  <si>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</si>
  <si>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</si>
  <si>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</si>
  <si>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</si>
  <si>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</si>
  <si>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</si>
  <si>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</si>
  <si>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</si>
  <si>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</si>
  <si>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</si>
  <si>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</si>
  <si>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</si>
  <si>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</si>
  <si>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</si>
  <si>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</si>
  <si>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</si>
  <si>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</si>
  <si>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</si>
  <si>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</si>
  <si>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</si>
  <si>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</si>
  <si>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</si>
  <si>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</si>
  <si>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</si>
  <si>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</si>
  <si>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</si>
  <si>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</si>
  <si>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</si>
  <si>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</si>
  <si>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</si>
  <si>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</si>
  <si>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</si>
  <si>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</si>
  <si>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</si>
  <si>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</si>
  <si>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</si>
  <si>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</si>
  <si>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</si>
  <si>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</si>
  <si>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</si>
  <si>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</si>
  <si>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</si>
  <si>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 xml:space="preserve">Каша гречневая вязкая с маслом </t>
  </si>
  <si>
    <t>Чай витаминный с плодами шиповника</t>
  </si>
  <si>
    <t>Напиток из плодов шиповника</t>
  </si>
  <si>
    <t>Киш с рыбой и рисом</t>
  </si>
  <si>
    <t>Пюре детское фруктовое</t>
  </si>
  <si>
    <t>Каша рисовая молочная вязкая с маслом</t>
  </si>
  <si>
    <t>Ватрушка французская</t>
  </si>
  <si>
    <t>Мясо птицы, запеченное в яйце</t>
  </si>
  <si>
    <t xml:space="preserve">Чай витаминный с плодами шиповника </t>
  </si>
  <si>
    <t xml:space="preserve"> </t>
  </si>
  <si>
    <t>7-11 лет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</si>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</sst>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" xfId="0" applyFill="1" applyBorder="1" applyProtection="1">
      <protection locked="0"/>
    </xf>
    <xf numFmtId="0" fontId="0" fillId="0" borderId="25" xfId="0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4"/>
      <c r="D1" s="85"/>
      <c r="E1" s="85"/>
      <c r="F1" s="13" t="s">
        <v>14</v>
      </c>
      <c r="G1" s="2" t="s">
        <v>15</v>
      </c>
      <c r="H1" s="86" t="s">
        <v>82</v>
      </c>
      <c r="I1" s="86"/>
      <c r="J1" s="86"/>
      <c r="K1" s="86"/>
    </row>
    <row r="2" spans="1:20" ht="18" x14ac:dyDescent="0.2">
      <c r="A2" s="33" t="s">
        <v>5</v>
      </c>
      <c r="C2" s="2"/>
      <c r="G2" s="2" t="s">
        <v>16</v>
      </c>
      <c r="H2" s="86"/>
      <c r="I2" s="86"/>
      <c r="J2" s="86"/>
      <c r="K2" s="86"/>
    </row>
    <row r="3" spans="1:20" ht="17.25" customHeight="1" x14ac:dyDescent="0.2">
      <c r="A3" s="4" t="s">
        <v>7</v>
      </c>
      <c r="C3" s="2"/>
      <c r="D3" s="3"/>
      <c r="E3" s="36" t="s">
        <v>83</v>
      </c>
      <c r="G3" s="2" t="s">
        <v>17</v>
      </c>
      <c r="H3" s="87">
        <v>45940</v>
      </c>
      <c r="I3" s="87"/>
      <c r="J3" s="87"/>
      <c r="K3" s="87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58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5" x14ac:dyDescent="0.25">
      <c r="A7" s="24"/>
      <c r="B7" s="16"/>
      <c r="C7" s="11"/>
      <c r="D7" s="46" t="s">
        <v>19</v>
      </c>
      <c r="E7" s="40" t="s">
        <v>41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21.75</v>
      </c>
    </row>
    <row r="8" spans="1:20" ht="15" x14ac:dyDescent="0.25">
      <c r="A8" s="24"/>
      <c r="B8" s="16"/>
      <c r="C8" s="11"/>
      <c r="D8" s="7" t="s">
        <v>20</v>
      </c>
      <c r="E8" s="40" t="s">
        <v>74</v>
      </c>
      <c r="F8" s="41">
        <v>200</v>
      </c>
      <c r="G8" s="41">
        <v>0.17</v>
      </c>
      <c r="H8" s="41">
        <v>7.0000000000000007E-2</v>
      </c>
      <c r="I8" s="41">
        <v>12.4</v>
      </c>
      <c r="J8" s="41">
        <v>54.1</v>
      </c>
      <c r="K8" s="42">
        <v>283</v>
      </c>
      <c r="L8" s="41">
        <v>5.9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20.930000000000003</v>
      </c>
      <c r="H13" s="20">
        <f>SUM(H6:H12)</f>
        <v>15.81</v>
      </c>
      <c r="I13" s="20">
        <f>SUM(I6:I12)</f>
        <v>85.78</v>
      </c>
      <c r="J13" s="20">
        <f>SUM(J6:J12)</f>
        <v>572.73</v>
      </c>
      <c r="K13" s="26"/>
      <c r="L13" s="20">
        <f>SUM(L6:L12)</f>
        <v>86.77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6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1" t="s">
        <v>60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11.95</v>
      </c>
    </row>
    <row r="16" spans="1:20" ht="15" x14ac:dyDescent="0.25">
      <c r="A16" s="24"/>
      <c r="B16" s="16"/>
      <c r="C16" s="11"/>
      <c r="D16" s="7" t="s">
        <v>26</v>
      </c>
      <c r="E16" s="71" t="s">
        <v>53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45.12</v>
      </c>
    </row>
    <row r="17" spans="1:18" ht="15" x14ac:dyDescent="0.25">
      <c r="A17" s="24"/>
      <c r="B17" s="16"/>
      <c r="C17" s="11"/>
      <c r="D17" s="7" t="s">
        <v>27</v>
      </c>
      <c r="E17" s="71" t="s">
        <v>47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5" x14ac:dyDescent="0.25">
      <c r="A18" s="24"/>
      <c r="B18" s="16"/>
      <c r="C18" s="11"/>
      <c r="D18" s="7" t="s">
        <v>28</v>
      </c>
      <c r="E18" s="71" t="s">
        <v>55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1" t="s">
        <v>56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5" x14ac:dyDescent="0.25">
      <c r="A20" s="24"/>
      <c r="B20" s="16"/>
      <c r="C20" s="11"/>
      <c r="D20" s="7" t="s">
        <v>30</v>
      </c>
      <c r="E20" s="71" t="s">
        <v>39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5" x14ac:dyDescent="0.25">
      <c r="A21" s="24"/>
      <c r="B21" s="16"/>
      <c r="C21" s="11"/>
      <c r="D21" s="6" t="s">
        <v>52</v>
      </c>
      <c r="E21" s="71"/>
      <c r="F21" s="72"/>
      <c r="G21" s="73"/>
      <c r="H21" s="73"/>
      <c r="I21" s="73"/>
      <c r="J21" s="41"/>
      <c r="K21" s="73"/>
      <c r="L21" s="73"/>
    </row>
    <row r="22" spans="1:18" ht="15" x14ac:dyDescent="0.25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95.41</v>
      </c>
    </row>
    <row r="24" spans="1:18" ht="15.75" thickBot="1" x14ac:dyDescent="0.25">
      <c r="A24" s="28">
        <f>A6</f>
        <v>1</v>
      </c>
      <c r="B24" s="29">
        <f>B6</f>
        <v>1</v>
      </c>
      <c r="C24" s="82" t="s">
        <v>4</v>
      </c>
      <c r="D24" s="83"/>
      <c r="E24" s="30"/>
      <c r="F24" s="31"/>
      <c r="G24" s="31">
        <f>G13:L13+G23:L23</f>
        <v>42.180000000000007</v>
      </c>
      <c r="H24" s="31">
        <f>H23+H13</f>
        <v>33.099999999999994</v>
      </c>
      <c r="I24" s="31">
        <f>I23+I13</f>
        <v>193.71</v>
      </c>
      <c r="J24" s="31">
        <f>J13+J23</f>
        <v>1245.6300000000001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59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493.5</v>
      </c>
      <c r="L25" s="57">
        <v>49.8</v>
      </c>
    </row>
    <row r="26" spans="1:18" ht="15" x14ac:dyDescent="0.25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5" x14ac:dyDescent="0.25">
      <c r="A27" s="15"/>
      <c r="B27" s="16"/>
      <c r="C27" s="11"/>
      <c r="D27" s="7" t="s">
        <v>20</v>
      </c>
      <c r="E27" s="50" t="s">
        <v>44</v>
      </c>
      <c r="F27" s="56">
        <v>200</v>
      </c>
      <c r="G27" s="79"/>
      <c r="H27" s="79"/>
      <c r="I27" s="77">
        <v>9.98</v>
      </c>
      <c r="J27" s="58">
        <v>39.9</v>
      </c>
      <c r="K27" s="57">
        <v>283</v>
      </c>
      <c r="L27" s="57">
        <v>1.9</v>
      </c>
    </row>
    <row r="28" spans="1:18" ht="30" x14ac:dyDescent="0.25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420.02</v>
      </c>
      <c r="L28" s="57">
        <v>6.27</v>
      </c>
      <c r="N28" s="68"/>
      <c r="O28" s="68"/>
      <c r="P28" s="68"/>
      <c r="Q28" s="69"/>
      <c r="R28" s="68"/>
    </row>
    <row r="29" spans="1:18" ht="15" x14ac:dyDescent="0.25">
      <c r="A29" s="15"/>
      <c r="B29" s="16"/>
      <c r="C29" s="11"/>
      <c r="D29" s="76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5" x14ac:dyDescent="0.25">
      <c r="A30" s="15"/>
      <c r="B30" s="16"/>
      <c r="C30" s="11"/>
      <c r="D30" s="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5" x14ac:dyDescent="0.25">
      <c r="A31" s="15"/>
      <c r="B31" s="16"/>
      <c r="C31" s="11"/>
      <c r="D31" s="80" t="s">
        <v>84</v>
      </c>
      <c r="E31" s="50" t="s">
        <v>40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76.099999999999994</v>
      </c>
      <c r="J32" s="60">
        <f>SUM(J25:J31)</f>
        <v>449.96999999999997</v>
      </c>
      <c r="K32" s="67"/>
      <c r="L32" s="60">
        <f>SUM(L25:L31)</f>
        <v>86.77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6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61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5" x14ac:dyDescent="0.25">
      <c r="A35" s="15"/>
      <c r="B35" s="16"/>
      <c r="C35" s="11"/>
      <c r="D35" s="7" t="s">
        <v>26</v>
      </c>
      <c r="E35" s="50" t="s">
        <v>62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58.34</v>
      </c>
    </row>
    <row r="36" spans="1:12" ht="15" x14ac:dyDescent="0.25">
      <c r="A36" s="15"/>
      <c r="B36" s="16"/>
      <c r="C36" s="11"/>
      <c r="D36" s="76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5" x14ac:dyDescent="0.25">
      <c r="A37" s="15"/>
      <c r="B37" s="16"/>
      <c r="C37" s="11"/>
      <c r="D37" s="7" t="s">
        <v>28</v>
      </c>
      <c r="E37" s="50" t="s">
        <v>75</v>
      </c>
      <c r="F37" s="56">
        <v>200</v>
      </c>
      <c r="G37" s="57">
        <v>0.34</v>
      </c>
      <c r="H37" s="57">
        <v>0.14000000000000001</v>
      </c>
      <c r="I37" s="57">
        <v>14.81</v>
      </c>
      <c r="J37" s="58">
        <v>68.3</v>
      </c>
      <c r="K37" s="57">
        <v>293.11</v>
      </c>
      <c r="L37" s="58">
        <v>9.4700000000000006</v>
      </c>
    </row>
    <row r="38" spans="1:12" ht="30" x14ac:dyDescent="0.25">
      <c r="A38" s="15"/>
      <c r="B38" s="16"/>
      <c r="C38" s="11"/>
      <c r="D38" s="7" t="s">
        <v>29</v>
      </c>
      <c r="E38" s="50" t="s">
        <v>37</v>
      </c>
      <c r="F38" s="56">
        <v>40</v>
      </c>
      <c r="G38" s="58">
        <v>3.2</v>
      </c>
      <c r="H38" s="57">
        <v>0.4</v>
      </c>
      <c r="I38" s="57">
        <v>22</v>
      </c>
      <c r="J38" s="56">
        <v>104</v>
      </c>
      <c r="K38" s="57">
        <v>420.02</v>
      </c>
      <c r="L38" s="57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39</v>
      </c>
      <c r="F39" s="56">
        <v>40</v>
      </c>
      <c r="G39" s="58">
        <v>3.2</v>
      </c>
      <c r="H39" s="57">
        <v>0.4</v>
      </c>
      <c r="I39" s="58">
        <v>18.399999999999999</v>
      </c>
      <c r="J39" s="56">
        <v>88</v>
      </c>
      <c r="K39" s="57">
        <v>421.11</v>
      </c>
      <c r="L39" s="57">
        <v>6.18</v>
      </c>
    </row>
    <row r="40" spans="1:12" ht="15" x14ac:dyDescent="0.25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4">
        <f>SUM(G34:G41)</f>
        <v>23.4</v>
      </c>
      <c r="H42" s="54">
        <f>SUM(H34:H41)</f>
        <v>18.72</v>
      </c>
      <c r="I42" s="54">
        <f>SUM(I34:I41)</f>
        <v>102.9</v>
      </c>
      <c r="J42" s="54">
        <f>SUM(J34:J41)</f>
        <v>677.81</v>
      </c>
      <c r="K42" s="67"/>
      <c r="L42" s="54">
        <f>SUM(L34:L41)</f>
        <v>95.41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2" t="s">
        <v>4</v>
      </c>
      <c r="D43" s="83"/>
      <c r="E43" s="30"/>
      <c r="F43" s="31"/>
      <c r="G43" s="70">
        <f>G42+G32</f>
        <v>35.340000000000003</v>
      </c>
      <c r="H43" s="70">
        <f>H32+H42</f>
        <v>29.46</v>
      </c>
      <c r="I43" s="70">
        <f>I32+I42</f>
        <v>179</v>
      </c>
      <c r="J43" s="70">
        <f>J42+J32</f>
        <v>1127.78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81" t="s">
        <v>19</v>
      </c>
      <c r="E44" s="50" t="s">
        <v>63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58.01</v>
      </c>
    </row>
    <row r="45" spans="1:12" ht="15" x14ac:dyDescent="0.25">
      <c r="A45" s="24"/>
      <c r="B45" s="16"/>
      <c r="C45" s="11"/>
      <c r="D45" s="8" t="s">
        <v>19</v>
      </c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7">
        <v>16.59</v>
      </c>
    </row>
    <row r="46" spans="1:12" ht="15" x14ac:dyDescent="0.25">
      <c r="A46" s="24"/>
      <c r="B46" s="16"/>
      <c r="C46" s="11"/>
      <c r="D46" s="7" t="s">
        <v>20</v>
      </c>
      <c r="E46" s="50" t="s">
        <v>74</v>
      </c>
      <c r="F46" s="56">
        <v>200</v>
      </c>
      <c r="G46" s="57">
        <v>0.17</v>
      </c>
      <c r="H46" s="57">
        <v>7.0000000000000007E-2</v>
      </c>
      <c r="I46" s="57">
        <v>12.4</v>
      </c>
      <c r="J46" s="58">
        <v>54.1</v>
      </c>
      <c r="K46" s="57">
        <v>283.19</v>
      </c>
      <c r="L46" s="58">
        <v>5.9</v>
      </c>
    </row>
    <row r="47" spans="1:12" ht="30" x14ac:dyDescent="0.25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5" x14ac:dyDescent="0.25">
      <c r="A48" s="24"/>
      <c r="B48" s="16"/>
      <c r="C48" s="11"/>
      <c r="D48" s="76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5" x14ac:dyDescent="0.25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5" x14ac:dyDescent="0.25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4">
        <f>SUM(G44:G50)</f>
        <v>18.490000000000002</v>
      </c>
      <c r="H51" s="54">
        <f>SUM(H44:H50)</f>
        <v>17.509999999999998</v>
      </c>
      <c r="I51" s="54">
        <f>SUM(I44:I50)</f>
        <v>63.160000000000004</v>
      </c>
      <c r="J51" s="54">
        <f>SUM(J44:J50)</f>
        <v>486.4</v>
      </c>
      <c r="K51" s="67"/>
      <c r="L51" s="54">
        <f>SUM(L44:L50)</f>
        <v>86.77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6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64</v>
      </c>
      <c r="F53" s="56">
        <v>205</v>
      </c>
      <c r="G53" s="57">
        <v>1.64</v>
      </c>
      <c r="H53" s="57">
        <v>4.1500000000000004</v>
      </c>
      <c r="I53" s="57">
        <v>7.57</v>
      </c>
      <c r="J53" s="57">
        <v>74.959999999999994</v>
      </c>
      <c r="K53" s="57">
        <v>53.39</v>
      </c>
      <c r="L53" s="57">
        <v>14.88</v>
      </c>
    </row>
    <row r="54" spans="1:12" ht="15" x14ac:dyDescent="0.25">
      <c r="A54" s="24"/>
      <c r="B54" s="16"/>
      <c r="C54" s="11"/>
      <c r="D54" s="7" t="s">
        <v>26</v>
      </c>
      <c r="E54" s="50" t="s">
        <v>51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33.869999999999997</v>
      </c>
    </row>
    <row r="55" spans="1:12" ht="15" x14ac:dyDescent="0.25">
      <c r="A55" s="24"/>
      <c r="B55" s="16"/>
      <c r="C55" s="11"/>
      <c r="D55" s="76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5" x14ac:dyDescent="0.25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30" x14ac:dyDescent="0.25">
      <c r="A57" s="24"/>
      <c r="B57" s="16"/>
      <c r="C57" s="11"/>
      <c r="D57" s="7" t="s">
        <v>29</v>
      </c>
      <c r="E57" s="50" t="s">
        <v>37</v>
      </c>
      <c r="F57" s="56">
        <v>30</v>
      </c>
      <c r="G57" s="58">
        <v>2.4</v>
      </c>
      <c r="H57" s="57">
        <v>0.3</v>
      </c>
      <c r="I57" s="57">
        <v>16.5</v>
      </c>
      <c r="J57" s="57">
        <v>78</v>
      </c>
      <c r="K57" s="57">
        <v>1.1000000000000001</v>
      </c>
      <c r="L57" s="57">
        <v>4.7</v>
      </c>
    </row>
    <row r="58" spans="1:12" ht="15" x14ac:dyDescent="0.25">
      <c r="A58" s="24"/>
      <c r="B58" s="16"/>
      <c r="C58" s="11"/>
      <c r="D58" s="7" t="s">
        <v>30</v>
      </c>
      <c r="E58" s="50" t="s">
        <v>39</v>
      </c>
      <c r="F58" s="56">
        <v>30</v>
      </c>
      <c r="G58" s="58">
        <v>2.4</v>
      </c>
      <c r="H58" s="57">
        <v>0.3</v>
      </c>
      <c r="I58" s="58">
        <v>13.8</v>
      </c>
      <c r="J58" s="57">
        <v>66</v>
      </c>
      <c r="K58" s="57">
        <v>1.2</v>
      </c>
      <c r="L58" s="57">
        <v>4.62</v>
      </c>
    </row>
    <row r="59" spans="1:12" ht="15" x14ac:dyDescent="0.25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5" x14ac:dyDescent="0.25">
      <c r="A60" s="24"/>
      <c r="B60" s="16"/>
      <c r="C60" s="11"/>
      <c r="D60" s="80" t="s">
        <v>84</v>
      </c>
      <c r="E60" s="50" t="s">
        <v>40</v>
      </c>
      <c r="F60" s="56">
        <v>100</v>
      </c>
      <c r="G60" s="58">
        <v>3.2</v>
      </c>
      <c r="H60" s="58">
        <v>3.2</v>
      </c>
      <c r="I60" s="58">
        <v>9.1</v>
      </c>
      <c r="J60" s="56">
        <v>78</v>
      </c>
      <c r="K60" s="57">
        <v>476.01</v>
      </c>
      <c r="L60" s="57">
        <v>28.8</v>
      </c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4">
        <f>SUM(G53:G60)</f>
        <v>22.369999999999997</v>
      </c>
      <c r="H61" s="54">
        <f>SUM(H53:H60)</f>
        <v>26.84</v>
      </c>
      <c r="I61" s="54">
        <f>SUM(I53:I60)</f>
        <v>92.61</v>
      </c>
      <c r="J61" s="55">
        <f>SUM(J53:J60)</f>
        <v>701.9</v>
      </c>
      <c r="K61" s="67"/>
      <c r="L61" s="54">
        <f>SUM(L53:L60)</f>
        <v>95.41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2" t="s">
        <v>4</v>
      </c>
      <c r="D62" s="83"/>
      <c r="E62" s="30"/>
      <c r="F62" s="31"/>
      <c r="G62" s="70">
        <f>G61+G51</f>
        <v>40.86</v>
      </c>
      <c r="H62" s="70">
        <f>H61+H51</f>
        <v>44.349999999999994</v>
      </c>
      <c r="I62" s="70">
        <f>I61+I51</f>
        <v>155.77000000000001</v>
      </c>
      <c r="J62" s="70">
        <f>J61+J51</f>
        <v>1188.3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76</v>
      </c>
      <c r="F63" s="56">
        <v>200</v>
      </c>
      <c r="G63" s="57">
        <v>19.97</v>
      </c>
      <c r="H63" s="57">
        <v>13.71</v>
      </c>
      <c r="I63" s="57">
        <v>28.2</v>
      </c>
      <c r="J63" s="57">
        <v>317.29000000000002</v>
      </c>
      <c r="K63" s="57">
        <v>440.34</v>
      </c>
      <c r="L63" s="57">
        <v>47.21</v>
      </c>
    </row>
    <row r="64" spans="1:12" ht="15" x14ac:dyDescent="0.25">
      <c r="A64" s="24"/>
      <c r="B64" s="16"/>
      <c r="C64" s="11"/>
      <c r="D64" s="6"/>
      <c r="E64" s="50"/>
      <c r="F64" s="56"/>
      <c r="G64" s="59"/>
      <c r="H64" s="59"/>
      <c r="I64" s="57"/>
      <c r="J64" s="58"/>
      <c r="K64" s="57"/>
      <c r="L64" s="57"/>
    </row>
    <row r="65" spans="1:12" ht="15" x14ac:dyDescent="0.25">
      <c r="A65" s="24"/>
      <c r="B65" s="16"/>
      <c r="C65" s="11"/>
      <c r="D65" s="7" t="s">
        <v>20</v>
      </c>
      <c r="E65" s="50" t="s">
        <v>44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30" x14ac:dyDescent="0.25">
      <c r="A66" s="24"/>
      <c r="B66" s="16"/>
      <c r="C66" s="11"/>
      <c r="D66" s="7" t="s">
        <v>21</v>
      </c>
      <c r="E66" s="50" t="s">
        <v>37</v>
      </c>
      <c r="F66" s="56">
        <v>30</v>
      </c>
      <c r="G66" s="58">
        <v>2.4</v>
      </c>
      <c r="H66" s="57">
        <v>0.3</v>
      </c>
      <c r="I66" s="57">
        <v>16.5</v>
      </c>
      <c r="J66" s="56">
        <v>78</v>
      </c>
      <c r="K66" s="57">
        <v>1.1000000000000001</v>
      </c>
      <c r="L66" s="57">
        <v>4.7</v>
      </c>
    </row>
    <row r="67" spans="1:12" ht="15" x14ac:dyDescent="0.25">
      <c r="A67" s="24"/>
      <c r="B67" s="16"/>
      <c r="C67" s="11"/>
      <c r="D67" s="76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5" x14ac:dyDescent="0.25">
      <c r="A68" s="24"/>
      <c r="B68" s="16"/>
      <c r="C68" s="11"/>
      <c r="D68" s="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5" x14ac:dyDescent="0.25">
      <c r="A69" s="24"/>
      <c r="B69" s="16"/>
      <c r="C69" s="11"/>
      <c r="D69" s="46" t="s">
        <v>22</v>
      </c>
      <c r="E69" s="40" t="s">
        <v>77</v>
      </c>
      <c r="F69" s="41">
        <v>90</v>
      </c>
      <c r="G69" s="41"/>
      <c r="H69" s="41"/>
      <c r="I69" s="41">
        <v>9</v>
      </c>
      <c r="J69" s="41">
        <v>36</v>
      </c>
      <c r="K69" s="42">
        <v>667.45</v>
      </c>
      <c r="L69" s="41">
        <v>41.6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60">
        <f>SUM(G63:G69)</f>
        <v>22.369999999999997</v>
      </c>
      <c r="H70" s="60">
        <f>SUM(H63:H69)</f>
        <v>14.010000000000002</v>
      </c>
      <c r="I70" s="60">
        <f>SUM(I63:I69)</f>
        <v>63.68</v>
      </c>
      <c r="J70" s="60">
        <f>SUM(J63:J69)</f>
        <v>471.19</v>
      </c>
      <c r="K70" s="67"/>
      <c r="L70" s="60">
        <f>SUM(L63:L69)</f>
        <v>95.41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6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65</v>
      </c>
      <c r="F72" s="56">
        <v>200</v>
      </c>
      <c r="G72" s="57">
        <v>2.1800000000000002</v>
      </c>
      <c r="H72" s="57">
        <v>2.5299999999999998</v>
      </c>
      <c r="I72" s="57">
        <v>13.2</v>
      </c>
      <c r="J72" s="57">
        <v>84.58</v>
      </c>
      <c r="K72" s="57">
        <v>65.08</v>
      </c>
      <c r="L72" s="57">
        <v>11.12</v>
      </c>
    </row>
    <row r="73" spans="1:12" ht="15" x14ac:dyDescent="0.25">
      <c r="A73" s="24"/>
      <c r="B73" s="16"/>
      <c r="C73" s="11"/>
      <c r="D73" s="7" t="s">
        <v>26</v>
      </c>
      <c r="E73" s="50" t="s">
        <v>42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53.17</v>
      </c>
    </row>
    <row r="74" spans="1:12" ht="15" x14ac:dyDescent="0.25">
      <c r="A74" s="24"/>
      <c r="B74" s="16"/>
      <c r="C74" s="11"/>
      <c r="D74" s="7" t="s">
        <v>27</v>
      </c>
      <c r="E74" s="50" t="s">
        <v>43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14.44</v>
      </c>
    </row>
    <row r="75" spans="1:12" ht="15" x14ac:dyDescent="0.25">
      <c r="A75" s="24"/>
      <c r="B75" s="16"/>
      <c r="C75" s="11"/>
      <c r="D75" s="7" t="s">
        <v>28</v>
      </c>
      <c r="E75" s="50" t="s">
        <v>44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30" x14ac:dyDescent="0.25">
      <c r="A76" s="24"/>
      <c r="B76" s="16"/>
      <c r="C76" s="11"/>
      <c r="D76" s="7" t="s">
        <v>29</v>
      </c>
      <c r="E76" s="50" t="s">
        <v>37</v>
      </c>
      <c r="F76" s="56">
        <v>50</v>
      </c>
      <c r="G76" s="58">
        <v>4</v>
      </c>
      <c r="H76" s="57">
        <v>0.5</v>
      </c>
      <c r="I76" s="57">
        <v>27.5</v>
      </c>
      <c r="J76" s="56">
        <v>130</v>
      </c>
      <c r="K76" s="57">
        <v>420.06</v>
      </c>
      <c r="L76" s="57">
        <v>7.84</v>
      </c>
    </row>
    <row r="77" spans="1:12" ht="15" x14ac:dyDescent="0.25">
      <c r="A77" s="24"/>
      <c r="B77" s="16"/>
      <c r="C77" s="11"/>
      <c r="D77" s="7" t="s">
        <v>30</v>
      </c>
      <c r="E77" s="50" t="s">
        <v>39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5" x14ac:dyDescent="0.25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60">
        <f>SUM(G72:G79)</f>
        <v>23.03</v>
      </c>
      <c r="H80" s="60">
        <f>SUM(H72:H79)</f>
        <v>18.25</v>
      </c>
      <c r="I80" s="60">
        <f>SUM(I72:I79)</f>
        <v>104.02</v>
      </c>
      <c r="J80" s="60">
        <f>SUM(J72:J79)</f>
        <v>670.55</v>
      </c>
      <c r="K80" s="67"/>
      <c r="L80" s="60">
        <f>SUM(L72:L79)</f>
        <v>95.410000000000011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2" t="s">
        <v>4</v>
      </c>
      <c r="D81" s="83"/>
      <c r="E81" s="30"/>
      <c r="F81" s="31"/>
      <c r="G81" s="70">
        <f>G80+G70</f>
        <v>45.4</v>
      </c>
      <c r="H81" s="70">
        <f>H80+H70</f>
        <v>32.260000000000005</v>
      </c>
      <c r="I81" s="70">
        <f>I80+I70</f>
        <v>167.7</v>
      </c>
      <c r="J81" s="70">
        <f>J80+J70</f>
        <v>1141.74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78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51.29</v>
      </c>
    </row>
    <row r="83" spans="1:12" ht="15" x14ac:dyDescent="0.25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5" x14ac:dyDescent="0.25">
      <c r="A84" s="24"/>
      <c r="B84" s="16"/>
      <c r="C84" s="11"/>
      <c r="D84" s="7" t="s">
        <v>20</v>
      </c>
      <c r="E84" s="50" t="s">
        <v>55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30" x14ac:dyDescent="0.25">
      <c r="A85" s="24"/>
      <c r="B85" s="16"/>
      <c r="C85" s="11"/>
      <c r="D85" s="7" t="s">
        <v>21</v>
      </c>
      <c r="E85" s="50" t="s">
        <v>37</v>
      </c>
      <c r="F85" s="56">
        <v>35</v>
      </c>
      <c r="G85" s="58">
        <v>2.8</v>
      </c>
      <c r="H85" s="57">
        <v>0.35</v>
      </c>
      <c r="I85" s="57">
        <v>19.25</v>
      </c>
      <c r="J85" s="56">
        <v>91</v>
      </c>
      <c r="K85" s="57">
        <v>1.27</v>
      </c>
      <c r="L85" s="57">
        <v>5.49</v>
      </c>
    </row>
    <row r="86" spans="1:12" ht="15" x14ac:dyDescent="0.25">
      <c r="A86" s="24"/>
      <c r="B86" s="16"/>
      <c r="C86" s="11"/>
      <c r="D86" s="76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5" x14ac:dyDescent="0.25">
      <c r="A87" s="24"/>
      <c r="B87" s="16"/>
      <c r="C87" s="11"/>
      <c r="D87" s="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5" x14ac:dyDescent="0.25">
      <c r="A88" s="24"/>
      <c r="B88" s="16"/>
      <c r="C88" s="11"/>
      <c r="D88" s="46" t="s">
        <v>84</v>
      </c>
      <c r="E88" s="50" t="s">
        <v>40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1">
        <f>SUM(G82:G88)</f>
        <v>11.11</v>
      </c>
      <c r="H89" s="61">
        <f>SUM(H82:H88)</f>
        <v>10.199999999999999</v>
      </c>
      <c r="I89" s="61">
        <f>SUM(I82:I88)</f>
        <v>79.31</v>
      </c>
      <c r="J89" s="54">
        <f>SUM(J82:J88)</f>
        <v>455.26</v>
      </c>
      <c r="K89" s="62"/>
      <c r="L89" s="61">
        <f>SUM(L82:L88)</f>
        <v>86.77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6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66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14.69</v>
      </c>
    </row>
    <row r="92" spans="1:12" ht="15" x14ac:dyDescent="0.25">
      <c r="A92" s="24"/>
      <c r="B92" s="16"/>
      <c r="C92" s="11"/>
      <c r="D92" s="7" t="s">
        <v>26</v>
      </c>
      <c r="E92" s="50" t="s">
        <v>63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50.26</v>
      </c>
    </row>
    <row r="93" spans="1:12" ht="15" x14ac:dyDescent="0.25">
      <c r="A93" s="24"/>
      <c r="B93" s="16"/>
      <c r="C93" s="11"/>
      <c r="D93" s="7" t="s">
        <v>27</v>
      </c>
      <c r="E93" s="50" t="s">
        <v>41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5" x14ac:dyDescent="0.25">
      <c r="A94" s="24"/>
      <c r="B94" s="16"/>
      <c r="C94" s="11"/>
      <c r="D94" s="7" t="s">
        <v>28</v>
      </c>
      <c r="E94" s="50" t="s">
        <v>44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30" x14ac:dyDescent="0.25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5" x14ac:dyDescent="0.25">
      <c r="A96" s="24"/>
      <c r="B96" s="16"/>
      <c r="C96" s="11"/>
      <c r="D96" s="7" t="s">
        <v>30</v>
      </c>
      <c r="E96" s="50" t="s">
        <v>39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5" x14ac:dyDescent="0.25">
      <c r="A97" s="24"/>
      <c r="B97" s="16"/>
      <c r="C97" s="11"/>
      <c r="D97" s="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5" x14ac:dyDescent="0.25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95.41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2" t="s">
        <v>4</v>
      </c>
      <c r="D100" s="83"/>
      <c r="E100" s="30"/>
      <c r="F100" s="31"/>
      <c r="G100" s="70">
        <f>G99+G89</f>
        <v>38</v>
      </c>
      <c r="H100" s="70">
        <f>H99+H89</f>
        <v>34.239999999999995</v>
      </c>
      <c r="I100" s="70">
        <f>I99+I89</f>
        <v>178.79</v>
      </c>
      <c r="J100" s="70">
        <f>J99+J89</f>
        <v>1174.95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51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55.37</v>
      </c>
    </row>
    <row r="102" spans="1:12" ht="15" x14ac:dyDescent="0.25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5" x14ac:dyDescent="0.25">
      <c r="A103" s="24"/>
      <c r="B103" s="16"/>
      <c r="C103" s="11"/>
      <c r="D103" s="7" t="s">
        <v>20</v>
      </c>
      <c r="E103" s="50" t="s">
        <v>55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30" x14ac:dyDescent="0.25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5" x14ac:dyDescent="0.25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86.77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6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57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25.89</v>
      </c>
    </row>
    <row r="111" spans="1:12" ht="15" x14ac:dyDescent="0.25">
      <c r="A111" s="24"/>
      <c r="B111" s="16"/>
      <c r="C111" s="11"/>
      <c r="D111" s="7" t="s">
        <v>26</v>
      </c>
      <c r="E111" s="50" t="s">
        <v>46</v>
      </c>
      <c r="F111" s="56">
        <v>90</v>
      </c>
      <c r="G111" s="57">
        <v>11.97</v>
      </c>
      <c r="H111" s="57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5" x14ac:dyDescent="0.25">
      <c r="A112" s="24"/>
      <c r="B112" s="16"/>
      <c r="C112" s="11"/>
      <c r="D112" s="7" t="s">
        <v>27</v>
      </c>
      <c r="E112" s="50" t="s">
        <v>54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13.98</v>
      </c>
    </row>
    <row r="113" spans="1:12" ht="15" x14ac:dyDescent="0.25">
      <c r="A113" s="24"/>
      <c r="B113" s="16"/>
      <c r="C113" s="11"/>
      <c r="D113" s="7" t="s">
        <v>28</v>
      </c>
      <c r="E113" s="50" t="s">
        <v>44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30" x14ac:dyDescent="0.25">
      <c r="A114" s="24"/>
      <c r="B114" s="16"/>
      <c r="C114" s="11"/>
      <c r="D114" s="7" t="s">
        <v>29</v>
      </c>
      <c r="E114" s="50" t="s">
        <v>37</v>
      </c>
      <c r="F114" s="56">
        <v>30</v>
      </c>
      <c r="G114" s="58">
        <v>2.4</v>
      </c>
      <c r="H114" s="58">
        <v>0.3</v>
      </c>
      <c r="I114" s="58">
        <v>16.5</v>
      </c>
      <c r="J114" s="56">
        <v>78</v>
      </c>
      <c r="K114" s="57">
        <v>420.02</v>
      </c>
      <c r="L114" s="57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39</v>
      </c>
      <c r="F115" s="56">
        <v>30</v>
      </c>
      <c r="G115" s="58">
        <v>2.4</v>
      </c>
      <c r="H115" s="58">
        <v>0.3</v>
      </c>
      <c r="I115" s="58">
        <v>13.8</v>
      </c>
      <c r="J115" s="56">
        <v>66</v>
      </c>
      <c r="K115" s="57">
        <v>421.11</v>
      </c>
      <c r="L115" s="57">
        <v>4.62</v>
      </c>
    </row>
    <row r="116" spans="1:12" ht="15" x14ac:dyDescent="0.25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5" x14ac:dyDescent="0.25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60">
        <f>SUM(G110:G117)</f>
        <v>27.819999999999997</v>
      </c>
      <c r="H118" s="60">
        <f>SUM(H110:H117)</f>
        <v>21.830000000000002</v>
      </c>
      <c r="I118" s="60">
        <f>SUM(I110:I117)</f>
        <v>105.12</v>
      </c>
      <c r="J118" s="60">
        <f>SUM(J110:J117)</f>
        <v>726.66</v>
      </c>
      <c r="K118" s="67"/>
      <c r="L118" s="60">
        <f>SUM(L110:L117)</f>
        <v>95.410000000000025</v>
      </c>
    </row>
    <row r="119" spans="1:12" ht="15.75" thickBot="1" x14ac:dyDescent="0.25">
      <c r="A119" s="28">
        <f>A101</f>
        <v>2</v>
      </c>
      <c r="B119" s="29">
        <f>B101</f>
        <v>1</v>
      </c>
      <c r="C119" s="82" t="s">
        <v>4</v>
      </c>
      <c r="D119" s="83"/>
      <c r="E119" s="30"/>
      <c r="F119" s="31"/>
      <c r="G119" s="70">
        <f>G118+G108</f>
        <v>43.849999999999994</v>
      </c>
      <c r="H119" s="70">
        <f>H118+H108</f>
        <v>37.11</v>
      </c>
      <c r="I119" s="70">
        <f>I118+I108</f>
        <v>186.45</v>
      </c>
      <c r="J119" s="70">
        <f>J118+J108</f>
        <v>1254.5999999999999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45</v>
      </c>
      <c r="F120" s="56">
        <v>170</v>
      </c>
      <c r="G120" s="57">
        <v>9.42</v>
      </c>
      <c r="H120" s="57">
        <v>8.99</v>
      </c>
      <c r="I120" s="57">
        <v>37.67</v>
      </c>
      <c r="J120" s="57">
        <v>270.02</v>
      </c>
      <c r="K120" s="57">
        <v>211.61</v>
      </c>
      <c r="L120" s="57">
        <v>51.37</v>
      </c>
    </row>
    <row r="121" spans="1:12" ht="15" x14ac:dyDescent="0.25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5" x14ac:dyDescent="0.25">
      <c r="A122" s="15"/>
      <c r="B122" s="16"/>
      <c r="C122" s="11"/>
      <c r="D122" s="7" t="s">
        <v>20</v>
      </c>
      <c r="E122" s="50" t="s">
        <v>44</v>
      </c>
      <c r="F122" s="56">
        <v>200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30" x14ac:dyDescent="0.25">
      <c r="A123" s="15"/>
      <c r="B123" s="16"/>
      <c r="C123" s="11"/>
      <c r="D123" s="7" t="s">
        <v>21</v>
      </c>
      <c r="E123" s="50" t="s">
        <v>37</v>
      </c>
      <c r="F123" s="56">
        <v>30</v>
      </c>
      <c r="G123" s="58">
        <v>2.4</v>
      </c>
      <c r="H123" s="58">
        <v>0.3</v>
      </c>
      <c r="I123" s="58">
        <v>16.5</v>
      </c>
      <c r="J123" s="56">
        <v>78</v>
      </c>
      <c r="K123" s="57">
        <v>1.1000000000000001</v>
      </c>
      <c r="L123" s="57">
        <v>4.7</v>
      </c>
    </row>
    <row r="124" spans="1:12" ht="15" x14ac:dyDescent="0.25">
      <c r="A124" s="15"/>
      <c r="B124" s="16"/>
      <c r="C124" s="11"/>
      <c r="D124" s="76" t="s">
        <v>22</v>
      </c>
      <c r="E124" s="50"/>
      <c r="F124" s="56"/>
      <c r="G124" s="58"/>
      <c r="H124" s="58"/>
      <c r="I124" s="58"/>
      <c r="J124" s="56"/>
      <c r="K124" s="57"/>
      <c r="L124" s="57"/>
    </row>
    <row r="125" spans="1:12" ht="15" x14ac:dyDescent="0.25">
      <c r="A125" s="15"/>
      <c r="B125" s="16"/>
      <c r="C125" s="11"/>
      <c r="D125" s="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5" x14ac:dyDescent="0.25">
      <c r="A126" s="15"/>
      <c r="B126" s="16"/>
      <c r="C126" s="11"/>
      <c r="D126" s="46" t="s">
        <v>84</v>
      </c>
      <c r="E126" s="50" t="s">
        <v>40</v>
      </c>
      <c r="F126" s="56">
        <v>100</v>
      </c>
      <c r="G126" s="58">
        <v>3.2</v>
      </c>
      <c r="H126" s="58">
        <v>3.2</v>
      </c>
      <c r="I126" s="58">
        <v>9.1</v>
      </c>
      <c r="J126" s="56">
        <v>78</v>
      </c>
      <c r="K126" s="57">
        <v>476.01</v>
      </c>
      <c r="L126" s="57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1">
        <f>SUM(G120:G126)</f>
        <v>15.02</v>
      </c>
      <c r="H127" s="61">
        <f>SUM(H120:H126)</f>
        <v>12.490000000000002</v>
      </c>
      <c r="I127" s="61">
        <f>SUM(I120:I126)</f>
        <v>73.25</v>
      </c>
      <c r="J127" s="61">
        <f>SUM(J120:J126)</f>
        <v>465.91999999999996</v>
      </c>
      <c r="K127" s="62"/>
      <c r="L127" s="61">
        <f>SUM(L120:L126)</f>
        <v>86.77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6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49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5" x14ac:dyDescent="0.25">
      <c r="A130" s="15"/>
      <c r="B130" s="16"/>
      <c r="C130" s="11"/>
      <c r="D130" s="7" t="s">
        <v>26</v>
      </c>
      <c r="E130" s="50" t="s">
        <v>68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68.41</v>
      </c>
    </row>
    <row r="131" spans="1:12" ht="15" x14ac:dyDescent="0.25">
      <c r="A131" s="15"/>
      <c r="B131" s="16"/>
      <c r="C131" s="11"/>
      <c r="D131" s="76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5" x14ac:dyDescent="0.25">
      <c r="A132" s="15"/>
      <c r="B132" s="16"/>
      <c r="C132" s="11"/>
      <c r="D132" s="7" t="s">
        <v>28</v>
      </c>
      <c r="E132" s="50" t="s">
        <v>44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30" x14ac:dyDescent="0.25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5" x14ac:dyDescent="0.25">
      <c r="A134" s="15"/>
      <c r="B134" s="16"/>
      <c r="C134" s="11"/>
      <c r="D134" s="7" t="s">
        <v>30</v>
      </c>
      <c r="E134" s="50" t="s">
        <v>39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5" x14ac:dyDescent="0.25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5" x14ac:dyDescent="0.25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95.41</v>
      </c>
    </row>
    <row r="138" spans="1:12" ht="15.75" thickBot="1" x14ac:dyDescent="0.25">
      <c r="A138" s="32">
        <f>A120</f>
        <v>2</v>
      </c>
      <c r="B138" s="32">
        <f>B120</f>
        <v>2</v>
      </c>
      <c r="C138" s="82" t="s">
        <v>4</v>
      </c>
      <c r="D138" s="83"/>
      <c r="E138" s="30"/>
      <c r="F138" s="31"/>
      <c r="G138" s="70">
        <f>G137+G127</f>
        <v>40.17</v>
      </c>
      <c r="H138" s="70">
        <f>H137+H127</f>
        <v>29.41</v>
      </c>
      <c r="I138" s="70">
        <f>I137+I127</f>
        <v>193.63</v>
      </c>
      <c r="J138" s="70">
        <f>J137+J127</f>
        <v>1197.9299999999998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81" t="s">
        <v>19</v>
      </c>
      <c r="E139" s="50" t="s">
        <v>59</v>
      </c>
      <c r="F139" s="56">
        <v>110</v>
      </c>
      <c r="G139" s="57">
        <v>3.48</v>
      </c>
      <c r="H139" s="57">
        <v>4.3899999999999997</v>
      </c>
      <c r="I139" s="57">
        <v>18.829999999999998</v>
      </c>
      <c r="J139" s="57">
        <v>129.35</v>
      </c>
      <c r="K139" s="57">
        <v>493.45</v>
      </c>
      <c r="L139" s="57">
        <v>15.31</v>
      </c>
    </row>
    <row r="140" spans="1:12" ht="15" x14ac:dyDescent="0.25">
      <c r="A140" s="24"/>
      <c r="B140" s="16"/>
      <c r="C140" s="11"/>
      <c r="D140" s="8" t="s">
        <v>19</v>
      </c>
      <c r="E140" s="50" t="s">
        <v>79</v>
      </c>
      <c r="F140" s="56">
        <v>60</v>
      </c>
      <c r="G140" s="57">
        <v>9.06</v>
      </c>
      <c r="H140" s="57">
        <v>6.48</v>
      </c>
      <c r="I140" s="57">
        <v>22.8</v>
      </c>
      <c r="J140" s="57">
        <v>186.86</v>
      </c>
      <c r="K140" s="57">
        <v>136.80000000000001</v>
      </c>
      <c r="L140" s="57">
        <v>30.94</v>
      </c>
    </row>
    <row r="141" spans="1:12" ht="15" x14ac:dyDescent="0.25">
      <c r="A141" s="24"/>
      <c r="B141" s="16"/>
      <c r="C141" s="11"/>
      <c r="D141" s="7" t="s">
        <v>20</v>
      </c>
      <c r="E141" s="50" t="s">
        <v>44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 x14ac:dyDescent="0.25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5" x14ac:dyDescent="0.25">
      <c r="A143" s="24"/>
      <c r="B143" s="16"/>
      <c r="C143" s="11"/>
      <c r="D143" s="7" t="s">
        <v>52</v>
      </c>
      <c r="E143" s="50" t="s">
        <v>69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5" x14ac:dyDescent="0.25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5" x14ac:dyDescent="0.25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4">
        <f>SUM(G139:G145)</f>
        <v>15.940000000000001</v>
      </c>
      <c r="H146" s="54">
        <f>SUM(H139:H145)</f>
        <v>11.370000000000001</v>
      </c>
      <c r="I146" s="54">
        <f>SUM(I139:I145)</f>
        <v>88.31</v>
      </c>
      <c r="J146" s="54">
        <f>SUM(J139:J145)</f>
        <v>526.11</v>
      </c>
      <c r="K146" s="67"/>
      <c r="L146" s="54">
        <f>SUM(L139:L145)</f>
        <v>86.77000000000001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6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70</v>
      </c>
      <c r="F148" s="56">
        <v>205</v>
      </c>
      <c r="G148" s="57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11.95</v>
      </c>
    </row>
    <row r="149" spans="1:12" ht="15" x14ac:dyDescent="0.25">
      <c r="A149" s="24"/>
      <c r="B149" s="16"/>
      <c r="C149" s="11"/>
      <c r="D149" s="7" t="s">
        <v>26</v>
      </c>
      <c r="E149" s="50" t="s">
        <v>58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46.78</v>
      </c>
    </row>
    <row r="150" spans="1:12" ht="15" x14ac:dyDescent="0.25">
      <c r="A150" s="24"/>
      <c r="B150" s="16"/>
      <c r="C150" s="11"/>
      <c r="D150" s="7" t="s">
        <v>27</v>
      </c>
      <c r="E150" s="50" t="s">
        <v>71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5" x14ac:dyDescent="0.25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30" x14ac:dyDescent="0.25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5" x14ac:dyDescent="0.25">
      <c r="A153" s="24"/>
      <c r="B153" s="16"/>
      <c r="C153" s="11"/>
      <c r="D153" s="7" t="s">
        <v>30</v>
      </c>
      <c r="E153" s="50" t="s">
        <v>39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5" x14ac:dyDescent="0.25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5" x14ac:dyDescent="0.25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95.410000000000025</v>
      </c>
    </row>
    <row r="157" spans="1:12" ht="15.75" thickBot="1" x14ac:dyDescent="0.25">
      <c r="A157" s="28">
        <f>A139</f>
        <v>2</v>
      </c>
      <c r="B157" s="29">
        <f>B139</f>
        <v>3</v>
      </c>
      <c r="C157" s="82" t="s">
        <v>4</v>
      </c>
      <c r="D157" s="83"/>
      <c r="E157" s="30"/>
      <c r="F157" s="31"/>
      <c r="G157" s="70">
        <f>G156+G146</f>
        <v>37.53</v>
      </c>
      <c r="H157" s="70">
        <f>H156+H146</f>
        <v>31.93</v>
      </c>
      <c r="I157" s="70">
        <f>I156+I146</f>
        <v>188.1</v>
      </c>
      <c r="J157" s="70">
        <f>J156+J146</f>
        <v>1196.6199999999999</v>
      </c>
      <c r="K157" s="31"/>
      <c r="L157" s="31"/>
    </row>
    <row r="158" spans="1:12" ht="15.75" thickBot="1" x14ac:dyDescent="0.3">
      <c r="A158" s="21">
        <v>2</v>
      </c>
      <c r="B158" s="22">
        <v>4</v>
      </c>
      <c r="C158" s="23" t="s">
        <v>18</v>
      </c>
      <c r="D158" s="5" t="s">
        <v>19</v>
      </c>
      <c r="E158" s="50" t="s">
        <v>48</v>
      </c>
      <c r="F158" s="56">
        <v>80</v>
      </c>
      <c r="G158" s="57">
        <v>8.98</v>
      </c>
      <c r="H158" s="57">
        <v>9.57</v>
      </c>
      <c r="I158" s="57">
        <v>1.63</v>
      </c>
      <c r="J158" s="57">
        <v>128.74</v>
      </c>
      <c r="K158" s="57">
        <v>218.49</v>
      </c>
      <c r="L158" s="57">
        <v>55.37</v>
      </c>
    </row>
    <row r="159" spans="1:12" ht="15" x14ac:dyDescent="0.25">
      <c r="A159" s="24"/>
      <c r="B159" s="16"/>
      <c r="C159" s="11"/>
      <c r="D159" s="5" t="s">
        <v>19</v>
      </c>
      <c r="E159" s="50" t="s">
        <v>67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44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30" x14ac:dyDescent="0.25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7">
        <v>420.06</v>
      </c>
      <c r="L161" s="57">
        <v>7.84</v>
      </c>
    </row>
    <row r="162" spans="1:12" ht="15" x14ac:dyDescent="0.25">
      <c r="A162" s="24"/>
      <c r="B162" s="16"/>
      <c r="C162" s="11"/>
      <c r="D162" s="76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5" x14ac:dyDescent="0.25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86.77000000000001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6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66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7">
        <v>77.19</v>
      </c>
      <c r="K167" s="57">
        <v>56.88</v>
      </c>
      <c r="L167" s="57">
        <v>10.69</v>
      </c>
    </row>
    <row r="168" spans="1:12" ht="15" x14ac:dyDescent="0.25">
      <c r="A168" s="24"/>
      <c r="B168" s="16"/>
      <c r="C168" s="11"/>
      <c r="D168" s="7" t="s">
        <v>26</v>
      </c>
      <c r="E168" s="50" t="s">
        <v>72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19.100000000000001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10.46</v>
      </c>
    </row>
    <row r="170" spans="1:12" ht="15" x14ac:dyDescent="0.25">
      <c r="A170" s="24"/>
      <c r="B170" s="16"/>
      <c r="C170" s="11"/>
      <c r="D170" s="7" t="s">
        <v>28</v>
      </c>
      <c r="E170" s="50" t="s">
        <v>44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30" x14ac:dyDescent="0.25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5" x14ac:dyDescent="0.25">
      <c r="A172" s="24"/>
      <c r="B172" s="16"/>
      <c r="C172" s="11"/>
      <c r="D172" s="7" t="s">
        <v>30</v>
      </c>
      <c r="E172" s="50" t="s">
        <v>39</v>
      </c>
      <c r="F172" s="56">
        <v>35</v>
      </c>
      <c r="G172" s="58">
        <v>2.8</v>
      </c>
      <c r="H172" s="58">
        <v>0.35</v>
      </c>
      <c r="I172" s="58">
        <v>16.100000000000001</v>
      </c>
      <c r="J172" s="56">
        <v>77</v>
      </c>
      <c r="K172" s="57">
        <v>421.09</v>
      </c>
      <c r="L172" s="57">
        <v>5.39</v>
      </c>
    </row>
    <row r="173" spans="1:12" ht="15" x14ac:dyDescent="0.25">
      <c r="A173" s="24"/>
      <c r="B173" s="16"/>
      <c r="C173" s="11"/>
      <c r="D173" s="6"/>
      <c r="E173" s="50" t="s">
        <v>77</v>
      </c>
      <c r="F173" s="56">
        <v>90</v>
      </c>
      <c r="G173" s="57"/>
      <c r="H173" s="57"/>
      <c r="I173" s="57">
        <v>9</v>
      </c>
      <c r="J173" s="57">
        <v>36</v>
      </c>
      <c r="K173" s="57">
        <v>667.45</v>
      </c>
      <c r="L173" s="57">
        <v>41.6</v>
      </c>
    </row>
    <row r="174" spans="1:12" ht="15" x14ac:dyDescent="0.25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60">
        <f>SUM(G167:G174)</f>
        <v>24.35</v>
      </c>
      <c r="H175" s="60">
        <f>SUM(H167:H174)</f>
        <v>23.53</v>
      </c>
      <c r="I175" s="60">
        <f>SUM(I167:I174)</f>
        <v>99.360000000000014</v>
      </c>
      <c r="J175" s="60">
        <f>SUM(J167:J174)</f>
        <v>704.81</v>
      </c>
      <c r="K175" s="67"/>
      <c r="L175" s="60">
        <f>SUM(L167:L174)</f>
        <v>95.41</v>
      </c>
    </row>
    <row r="176" spans="1:12" ht="15.75" thickBot="1" x14ac:dyDescent="0.25">
      <c r="A176" s="28">
        <f>A158</f>
        <v>2</v>
      </c>
      <c r="B176" s="29">
        <f>B158</f>
        <v>4</v>
      </c>
      <c r="C176" s="82" t="s">
        <v>4</v>
      </c>
      <c r="D176" s="83"/>
      <c r="E176" s="30"/>
      <c r="F176" s="31"/>
      <c r="G176" s="70">
        <f>G175+G165</f>
        <v>44.32</v>
      </c>
      <c r="H176" s="70">
        <f>H175+H165</f>
        <v>40.340000000000003</v>
      </c>
      <c r="I176" s="70">
        <f>I175+I165</f>
        <v>172.31</v>
      </c>
      <c r="J176" s="70">
        <f>J175+J165</f>
        <v>1228.1999999999998</v>
      </c>
      <c r="K176" s="31"/>
      <c r="L176" s="31"/>
    </row>
    <row r="177" spans="1:12" ht="15.75" thickBot="1" x14ac:dyDescent="0.3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6">
        <v>60</v>
      </c>
      <c r="G177" s="57">
        <v>12.86</v>
      </c>
      <c r="H177" s="57">
        <v>13.45</v>
      </c>
      <c r="I177" s="57">
        <v>0.68</v>
      </c>
      <c r="J177" s="57">
        <v>174.56</v>
      </c>
      <c r="K177" s="57">
        <v>440.32</v>
      </c>
      <c r="L177" s="57">
        <v>22.07</v>
      </c>
    </row>
    <row r="178" spans="1:12" ht="15" x14ac:dyDescent="0.25">
      <c r="A178" s="24"/>
      <c r="B178" s="16"/>
      <c r="C178" s="11"/>
      <c r="D178" s="5" t="s">
        <v>19</v>
      </c>
      <c r="E178" s="50" t="s">
        <v>73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5" x14ac:dyDescent="0.25">
      <c r="A179" s="24"/>
      <c r="B179" s="16"/>
      <c r="C179" s="11"/>
      <c r="D179" s="7" t="s">
        <v>20</v>
      </c>
      <c r="E179" s="50" t="s">
        <v>81</v>
      </c>
      <c r="F179" s="56">
        <v>200</v>
      </c>
      <c r="G179" s="59"/>
      <c r="H179" s="59"/>
      <c r="I179" s="58">
        <v>12.4</v>
      </c>
      <c r="J179" s="57">
        <v>54.1</v>
      </c>
      <c r="K179" s="57">
        <v>283.19</v>
      </c>
      <c r="L179" s="57">
        <v>5.9</v>
      </c>
    </row>
    <row r="180" spans="1:12" ht="30" x14ac:dyDescent="0.25">
      <c r="A180" s="24"/>
      <c r="B180" s="16"/>
      <c r="C180" s="11"/>
      <c r="D180" s="7" t="s">
        <v>21</v>
      </c>
      <c r="E180" s="50" t="s">
        <v>37</v>
      </c>
      <c r="F180" s="56">
        <v>30</v>
      </c>
      <c r="G180" s="57">
        <v>0.17</v>
      </c>
      <c r="H180" s="57">
        <v>7.0000000000000007E-2</v>
      </c>
      <c r="I180" s="57">
        <v>16.5</v>
      </c>
      <c r="J180" s="57">
        <v>78</v>
      </c>
      <c r="K180" s="57">
        <v>1.1000000000000001</v>
      </c>
      <c r="L180" s="57">
        <v>4.7</v>
      </c>
    </row>
    <row r="181" spans="1:12" ht="15" x14ac:dyDescent="0.25">
      <c r="A181" s="24"/>
      <c r="B181" s="16"/>
      <c r="C181" s="11"/>
      <c r="D181" s="76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5" x14ac:dyDescent="0.25">
      <c r="A182" s="24"/>
      <c r="B182" s="16"/>
      <c r="C182" s="11"/>
      <c r="D182" s="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5" x14ac:dyDescent="0.25">
      <c r="A183" s="24"/>
      <c r="B183" s="16"/>
      <c r="C183" s="11"/>
      <c r="D183" s="46" t="s">
        <v>22</v>
      </c>
      <c r="E183" s="50" t="s">
        <v>77</v>
      </c>
      <c r="F183" s="56">
        <v>90</v>
      </c>
      <c r="G183" s="57">
        <v>2.4</v>
      </c>
      <c r="H183" s="57">
        <v>0.3</v>
      </c>
      <c r="I183" s="57">
        <v>9</v>
      </c>
      <c r="J183" s="57">
        <v>36</v>
      </c>
      <c r="K183" s="57">
        <v>667.45</v>
      </c>
      <c r="L183" s="57">
        <v>41.6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60">
        <f>SUM(G177:G183)</f>
        <v>20.57</v>
      </c>
      <c r="H184" s="60">
        <f>SUM(H177:H183)</f>
        <v>17.330000000000002</v>
      </c>
      <c r="I184" s="60">
        <f>SUM(I177:I183)</f>
        <v>61.8</v>
      </c>
      <c r="J184" s="60">
        <f>SUM(J177:J183)</f>
        <v>487.54</v>
      </c>
      <c r="K184" s="67"/>
      <c r="L184" s="60">
        <f>SUM(L177:L183)</f>
        <v>86.77000000000001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6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5" x14ac:dyDescent="0.25">
      <c r="A186" s="24"/>
      <c r="B186" s="16"/>
      <c r="C186" s="11"/>
      <c r="D186" s="7" t="s">
        <v>25</v>
      </c>
      <c r="E186" s="50" t="s">
        <v>50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5" x14ac:dyDescent="0.25">
      <c r="A187" s="24"/>
      <c r="B187" s="16"/>
      <c r="C187" s="11"/>
      <c r="D187" s="7" t="s">
        <v>26</v>
      </c>
      <c r="E187" s="50" t="s">
        <v>51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61.48</v>
      </c>
    </row>
    <row r="188" spans="1:12" ht="15" x14ac:dyDescent="0.25">
      <c r="A188" s="24"/>
      <c r="B188" s="16"/>
      <c r="C188" s="11"/>
      <c r="D188" s="76" t="s">
        <v>27</v>
      </c>
      <c r="E188" s="50"/>
      <c r="F188" s="56"/>
      <c r="G188" s="57"/>
      <c r="H188" s="57"/>
      <c r="I188" s="57"/>
      <c r="J188" s="57"/>
      <c r="K188" s="58"/>
      <c r="L188" s="57" t="s">
        <v>82</v>
      </c>
    </row>
    <row r="189" spans="1:12" ht="15" x14ac:dyDescent="0.25">
      <c r="A189" s="24"/>
      <c r="B189" s="16"/>
      <c r="C189" s="11"/>
      <c r="D189" s="7" t="s">
        <v>28</v>
      </c>
      <c r="E189" s="50" t="s">
        <v>44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30" x14ac:dyDescent="0.25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5" x14ac:dyDescent="0.25">
      <c r="A191" s="24"/>
      <c r="B191" s="16"/>
      <c r="C191" s="11"/>
      <c r="D191" s="7" t="s">
        <v>30</v>
      </c>
      <c r="E191" s="50" t="s">
        <v>39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5" x14ac:dyDescent="0.25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95.41</v>
      </c>
    </row>
    <row r="195" spans="1:12" ht="15.75" thickBot="1" x14ac:dyDescent="0.25">
      <c r="A195" s="28">
        <f>A177</f>
        <v>2</v>
      </c>
      <c r="B195" s="29">
        <f>B177</f>
        <v>5</v>
      </c>
      <c r="C195" s="82" t="s">
        <v>4</v>
      </c>
      <c r="D195" s="83"/>
      <c r="E195" s="30"/>
      <c r="F195" s="31"/>
      <c r="G195" s="70">
        <f>G194+G184</f>
        <v>43.77</v>
      </c>
      <c r="H195" s="70">
        <f>H194+H184</f>
        <v>40.17</v>
      </c>
      <c r="I195" s="70">
        <f>I194+I184</f>
        <v>175.47</v>
      </c>
      <c r="J195" s="70">
        <f>J194+J184</f>
        <v>1238.6400000000001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Телелейко</cp:lastModifiedBy>
  <cp:lastPrinted>2024-02-09T10:53:46Z</cp:lastPrinted>
  <dcterms:created xsi:type="dcterms:W3CDTF">2022-05-16T14:23:56Z</dcterms:created>
  <dcterms:modified xsi:type="dcterms:W3CDTF">2025-12-30T07:34:21Z</dcterms:modified>
</cp:coreProperties>
</file>